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TRANSPARENCIA\2026\1ER TIRM\"/>
    </mc:Choice>
  </mc:AlternateContent>
  <xr:revisionPtr revIDLastSave="0" documentId="13_ncr:1_{37D8BA26-1DE2-4D99-AA22-06BB6EF45BA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F17" i="4"/>
  <c r="E17" i="4"/>
  <c r="C17" i="4"/>
  <c r="B17" i="4"/>
  <c r="F51" i="4" l="1"/>
  <c r="E51" i="4"/>
  <c r="C51" i="4"/>
  <c r="B51" i="4"/>
  <c r="D49" i="4"/>
  <c r="G49" i="4" s="1"/>
  <c r="D45" i="4"/>
  <c r="G45" i="4" s="1"/>
  <c r="D47" i="4"/>
  <c r="G47" i="4" s="1"/>
  <c r="D43" i="4"/>
  <c r="G43" i="4" s="1"/>
  <c r="D41" i="4"/>
  <c r="G41" i="4" s="1"/>
  <c r="D39" i="4"/>
  <c r="G39" i="4" s="1"/>
  <c r="D37" i="4"/>
  <c r="G37" i="4" s="1"/>
  <c r="D35" i="4"/>
  <c r="G35" i="4" s="1"/>
  <c r="F28" i="4"/>
  <c r="E28" i="4"/>
  <c r="D26" i="4"/>
  <c r="G26" i="4" s="1"/>
  <c r="D25" i="4"/>
  <c r="G25" i="4" s="1"/>
  <c r="D24" i="4"/>
  <c r="G24" i="4" s="1"/>
  <c r="D23" i="4"/>
  <c r="G23" i="4" s="1"/>
  <c r="C28" i="4"/>
  <c r="B28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7" i="4" s="1"/>
  <c r="D17" i="4"/>
  <c r="G51" i="4"/>
  <c r="D51" i="4"/>
  <c r="G28" i="4"/>
  <c r="D28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<sst xmlns="http://schemas.openxmlformats.org/spreadsheetml/2006/main" count="53" uniqueCount="33">
  <si>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</si>
  <si>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</si>
  <si>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</si>
  <si>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</si>
  <si>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</si>
  <si>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</si>
  <si>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</si>
  <si>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</si>
  <si>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</si>
  <si>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</si>
  <si>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</si>
  <si>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</si>
  <si>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</si>
  <si>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</si>
  <si>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</si>
  <si>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</si>
  <si>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</si>
  <si>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</si>
  <si>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</si>
  <si>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</si>
  <si>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</si>
  <si>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</si>
  <si>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</si>
  <si>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</si>
  <si>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</si>
  <si>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</si>
  <si>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</si>
  <si>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</si>
  <si>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</si>
  <si>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</si>
  <si>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</si>
  <si>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</si>
  <si>
    <t>Junta Municipal de Agua Potable y Alcantarillado de Acámbaro, Gto.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</si>
</sst>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55</xdr:row>
      <xdr:rowOff>9525</xdr:rowOff>
    </xdr:from>
    <xdr:to>
      <xdr:col>1</xdr:col>
      <xdr:colOff>341103</xdr:colOff>
      <xdr:row>65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8C40B24-47CC-411A-BD3A-54C6D675966F}"/>
            </a:ext>
          </a:extLst>
        </xdr:cNvPr>
        <xdr:cNvSpPr txBox="1"/>
      </xdr:nvSpPr>
      <xdr:spPr>
        <a:xfrm>
          <a:off x="247650" y="10639425"/>
          <a:ext cx="3379578" cy="1562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971550</xdr:colOff>
      <xdr:row>55</xdr:row>
      <xdr:rowOff>57150</xdr:rowOff>
    </xdr:from>
    <xdr:to>
      <xdr:col>5</xdr:col>
      <xdr:colOff>800100</xdr:colOff>
      <xdr:row>65</xdr:row>
      <xdr:rowOff>121309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4B137F6-D273-46F9-B112-104DF303A9CF}"/>
            </a:ext>
          </a:extLst>
        </xdr:cNvPr>
        <xdr:cNvSpPr txBox="1"/>
      </xdr:nvSpPr>
      <xdr:spPr>
        <a:xfrm>
          <a:off x="5019675" y="10687050"/>
          <a:ext cx="2619375" cy="1492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topLeftCell="A26" workbookViewId="0">
      <selection activeCell="D36" sqref="D36"/>
    </sheetView>
  </sheetViews>
  <sheetFormatPr baseColWidth="10" defaultColWidth="12" defaultRowHeight="11.25" x14ac:dyDescent="0.2"/>
  <cols>
    <col min="1" max="1" width="57.5" style="1" customWidth="1"/>
    <col min="2" max="2" width="13.33203125" style="1" customWidth="1"/>
    <col min="3" max="3" width="18.33203125" style="1" customWidth="1"/>
    <col min="4" max="4" width="15.6640625" style="1" customWidth="1"/>
    <col min="5" max="5" width="14.83203125" style="1" customWidth="1"/>
    <col min="6" max="6" width="14.6640625" style="1" customWidth="1"/>
    <col min="7" max="7" width="15.5" style="1" customWidth="1"/>
    <col min="8" max="16384" width="12" style="1"/>
  </cols>
  <sheetData>
    <row r="1" spans="1:7" ht="57" customHeight="1" x14ac:dyDescent="0.2">
      <c r="A1" s="21" t="s">
        <v>32</v>
      </c>
      <c r="B1" s="22"/>
      <c r="C1" s="22"/>
      <c r="D1" s="22"/>
      <c r="E1" s="22"/>
      <c r="F1" s="22"/>
      <c r="G1" s="23"/>
    </row>
    <row r="2" spans="1:7" x14ac:dyDescent="0.2">
      <c r="A2" s="7"/>
      <c r="B2" s="18" t="s">
        <v>15</v>
      </c>
      <c r="C2" s="19"/>
      <c r="D2" s="19"/>
      <c r="E2" s="19"/>
      <c r="F2" s="20"/>
      <c r="G2" s="16" t="s">
        <v>14</v>
      </c>
    </row>
    <row r="3" spans="1:7" ht="24.95" customHeight="1" x14ac:dyDescent="0.2">
      <c r="A3" s="8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9"/>
      <c r="B4" s="3"/>
      <c r="C4" s="3"/>
      <c r="D4" s="3"/>
      <c r="E4" s="3"/>
      <c r="F4" s="3"/>
      <c r="G4" s="3"/>
    </row>
    <row r="5" spans="1:7" x14ac:dyDescent="0.2">
      <c r="A5" s="10" t="s">
        <v>22</v>
      </c>
      <c r="B5" s="5">
        <v>2258677.25</v>
      </c>
      <c r="C5" s="5">
        <v>0</v>
      </c>
      <c r="D5" s="5">
        <f>B5+C5</f>
        <v>2258677.25</v>
      </c>
      <c r="E5" s="5">
        <v>466684.56</v>
      </c>
      <c r="F5" s="5">
        <v>466684.56</v>
      </c>
      <c r="G5" s="5">
        <f>D5-E5</f>
        <v>1791992.69</v>
      </c>
    </row>
    <row r="6" spans="1:7" x14ac:dyDescent="0.2">
      <c r="A6" s="10" t="s">
        <v>23</v>
      </c>
      <c r="B6" s="5">
        <v>1217759.24</v>
      </c>
      <c r="C6" s="5">
        <v>-5000</v>
      </c>
      <c r="D6" s="5">
        <f t="shared" ref="D6:D11" si="0">B6+C6</f>
        <v>1212759.24</v>
      </c>
      <c r="E6" s="5">
        <v>261333.58</v>
      </c>
      <c r="F6" s="5">
        <v>261333.58</v>
      </c>
      <c r="G6" s="5">
        <f t="shared" ref="G6:G11" si="1">D6-E6</f>
        <v>951425.66</v>
      </c>
    </row>
    <row r="7" spans="1:7" x14ac:dyDescent="0.2">
      <c r="A7" s="10" t="s">
        <v>24</v>
      </c>
      <c r="B7" s="5">
        <v>10710521.140000001</v>
      </c>
      <c r="C7" s="5">
        <v>695000</v>
      </c>
      <c r="D7" s="5">
        <f t="shared" si="0"/>
        <v>11405521.140000001</v>
      </c>
      <c r="E7" s="5">
        <v>2638445</v>
      </c>
      <c r="F7" s="5">
        <v>2536790.98</v>
      </c>
      <c r="G7" s="5">
        <f t="shared" si="1"/>
        <v>8767076.1400000006</v>
      </c>
    </row>
    <row r="8" spans="1:7" x14ac:dyDescent="0.2">
      <c r="A8" s="10" t="s">
        <v>25</v>
      </c>
      <c r="B8" s="5">
        <v>9493379.9299999997</v>
      </c>
      <c r="C8" s="5">
        <v>-63133</v>
      </c>
      <c r="D8" s="5">
        <f t="shared" si="0"/>
        <v>9430246.9299999997</v>
      </c>
      <c r="E8" s="5">
        <v>1808528.45</v>
      </c>
      <c r="F8" s="5">
        <v>1803225.03</v>
      </c>
      <c r="G8" s="5">
        <f t="shared" si="1"/>
        <v>7621718.4799999995</v>
      </c>
    </row>
    <row r="9" spans="1:7" x14ac:dyDescent="0.2">
      <c r="A9" s="10" t="s">
        <v>26</v>
      </c>
      <c r="B9" s="5">
        <v>2519686.3199999998</v>
      </c>
      <c r="C9" s="5">
        <v>0</v>
      </c>
      <c r="D9" s="5">
        <f t="shared" si="0"/>
        <v>2519686.3199999998</v>
      </c>
      <c r="E9" s="5">
        <v>522426.64</v>
      </c>
      <c r="F9" s="5">
        <v>522426.64</v>
      </c>
      <c r="G9" s="5">
        <f t="shared" si="1"/>
        <v>1997259.6799999997</v>
      </c>
    </row>
    <row r="10" spans="1:7" x14ac:dyDescent="0.2">
      <c r="A10" s="10" t="s">
        <v>27</v>
      </c>
      <c r="B10" s="5">
        <v>2348367.17</v>
      </c>
      <c r="C10" s="5">
        <v>11135790.52</v>
      </c>
      <c r="D10" s="5">
        <f t="shared" si="0"/>
        <v>13484157.689999999</v>
      </c>
      <c r="E10" s="5">
        <v>1606372.3</v>
      </c>
      <c r="F10" s="5">
        <v>1606372.3</v>
      </c>
      <c r="G10" s="5">
        <f t="shared" si="1"/>
        <v>11877785.389999999</v>
      </c>
    </row>
    <row r="11" spans="1:7" x14ac:dyDescent="0.2">
      <c r="A11" s="10" t="s">
        <v>28</v>
      </c>
      <c r="B11" s="5">
        <v>1263990.6200000001</v>
      </c>
      <c r="C11" s="5">
        <v>-15000</v>
      </c>
      <c r="D11" s="5">
        <f t="shared" si="0"/>
        <v>1248990.6200000001</v>
      </c>
      <c r="E11" s="5">
        <v>217257.99</v>
      </c>
      <c r="F11" s="5">
        <v>214257.99</v>
      </c>
      <c r="G11" s="5">
        <f t="shared" si="1"/>
        <v>1031732.6300000001</v>
      </c>
    </row>
    <row r="12" spans="1:7" x14ac:dyDescent="0.2">
      <c r="A12" s="10" t="s">
        <v>29</v>
      </c>
      <c r="B12" s="5">
        <v>19596206.34</v>
      </c>
      <c r="C12" s="5">
        <v>326333</v>
      </c>
      <c r="D12" s="5">
        <f t="shared" ref="D12" si="2">B12+C12</f>
        <v>19922539.34</v>
      </c>
      <c r="E12" s="5">
        <v>4673625.41</v>
      </c>
      <c r="F12" s="5">
        <v>4673625.41</v>
      </c>
      <c r="G12" s="5">
        <f t="shared" ref="G12" si="3">D12-E12</f>
        <v>15248913.93</v>
      </c>
    </row>
    <row r="13" spans="1:7" x14ac:dyDescent="0.2">
      <c r="A13" s="10" t="s">
        <v>30</v>
      </c>
      <c r="B13" s="5">
        <v>5207145.4400000004</v>
      </c>
      <c r="C13" s="5">
        <v>185278.95</v>
      </c>
      <c r="D13" s="5">
        <f t="shared" ref="D13" si="4">B13+C13</f>
        <v>5392424.3900000006</v>
      </c>
      <c r="E13" s="5">
        <v>1047445.79</v>
      </c>
      <c r="F13" s="5">
        <v>1047445.79</v>
      </c>
      <c r="G13" s="5">
        <f t="shared" ref="G13" si="5">D13-E13</f>
        <v>4344978.6000000006</v>
      </c>
    </row>
    <row r="14" spans="1:7" x14ac:dyDescent="0.2">
      <c r="A14" s="10" t="s">
        <v>31</v>
      </c>
      <c r="B14" s="5">
        <v>11965268.310000001</v>
      </c>
      <c r="C14" s="5">
        <v>787309.19</v>
      </c>
      <c r="D14" s="5">
        <f t="shared" ref="D14" si="6">B14+C14</f>
        <v>12752577.5</v>
      </c>
      <c r="E14" s="5">
        <v>4267544.12</v>
      </c>
      <c r="F14" s="5">
        <v>4263144.12</v>
      </c>
      <c r="G14" s="5">
        <f t="shared" ref="G14" si="7">D14-E14</f>
        <v>8485033.379999999</v>
      </c>
    </row>
    <row r="15" spans="1:7" x14ac:dyDescent="0.2">
      <c r="A15" s="10"/>
      <c r="B15" s="5"/>
      <c r="C15" s="5"/>
      <c r="D15" s="5"/>
      <c r="E15" s="5"/>
      <c r="F15" s="5"/>
      <c r="G15" s="5"/>
    </row>
    <row r="16" spans="1:7" x14ac:dyDescent="0.2">
      <c r="A16" s="10"/>
      <c r="B16" s="5"/>
      <c r="C16" s="5"/>
      <c r="D16" s="5"/>
      <c r="E16" s="5"/>
      <c r="F16" s="5"/>
      <c r="G16" s="5"/>
    </row>
    <row r="17" spans="1:7" x14ac:dyDescent="0.2">
      <c r="A17" s="11" t="s">
        <v>18</v>
      </c>
      <c r="B17" s="6">
        <f t="shared" ref="B17:G17" si="8">SUM(B5:B16)</f>
        <v>66581001.760000005</v>
      </c>
      <c r="C17" s="6">
        <f t="shared" si="8"/>
        <v>13046578.659999998</v>
      </c>
      <c r="D17" s="6">
        <f t="shared" si="8"/>
        <v>79627580.420000002</v>
      </c>
      <c r="E17" s="6">
        <f t="shared" si="8"/>
        <v>17509663.84</v>
      </c>
      <c r="F17" s="6">
        <f t="shared" si="8"/>
        <v>17395306.400000002</v>
      </c>
      <c r="G17" s="6">
        <f t="shared" si="8"/>
        <v>62117916.579999998</v>
      </c>
    </row>
    <row r="19" spans="1:7" ht="55.35" customHeight="1" x14ac:dyDescent="0.2">
      <c r="A19" s="21" t="s">
        <v>32</v>
      </c>
      <c r="B19" s="22"/>
      <c r="C19" s="22"/>
      <c r="D19" s="22"/>
      <c r="E19" s="22"/>
      <c r="F19" s="22"/>
      <c r="G19" s="23"/>
    </row>
    <row r="20" spans="1:7" x14ac:dyDescent="0.2">
      <c r="A20" s="7"/>
      <c r="B20" s="18" t="s">
        <v>15</v>
      </c>
      <c r="C20" s="19"/>
      <c r="D20" s="19"/>
      <c r="E20" s="19"/>
      <c r="F20" s="20"/>
      <c r="G20" s="16" t="s">
        <v>14</v>
      </c>
    </row>
    <row r="21" spans="1:7" ht="22.5" x14ac:dyDescent="0.2">
      <c r="A21" s="8" t="s">
        <v>9</v>
      </c>
      <c r="B21" s="2" t="s">
        <v>10</v>
      </c>
      <c r="C21" s="2" t="s">
        <v>16</v>
      </c>
      <c r="D21" s="2" t="s">
        <v>11</v>
      </c>
      <c r="E21" s="2" t="s">
        <v>12</v>
      </c>
      <c r="F21" s="2" t="s">
        <v>13</v>
      </c>
      <c r="G21" s="17"/>
    </row>
    <row r="22" spans="1:7" x14ac:dyDescent="0.2">
      <c r="A22" s="12"/>
      <c r="B22" s="4"/>
      <c r="C22" s="4"/>
      <c r="D22" s="4"/>
      <c r="E22" s="4"/>
      <c r="F22" s="4"/>
      <c r="G22" s="4"/>
    </row>
    <row r="23" spans="1:7" x14ac:dyDescent="0.2">
      <c r="A23" s="13" t="s">
        <v>0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</row>
    <row r="24" spans="1:7" x14ac:dyDescent="0.2">
      <c r="A24" s="13" t="s">
        <v>1</v>
      </c>
      <c r="B24" s="5">
        <v>0</v>
      </c>
      <c r="C24" s="5">
        <v>0</v>
      </c>
      <c r="D24" s="5">
        <f t="shared" ref="D24:D26" si="9">B24+C24</f>
        <v>0</v>
      </c>
      <c r="E24" s="5">
        <v>0</v>
      </c>
      <c r="F24" s="5">
        <v>0</v>
      </c>
      <c r="G24" s="5">
        <f t="shared" ref="G24:G26" si="10">D24-E24</f>
        <v>0</v>
      </c>
    </row>
    <row r="25" spans="1:7" x14ac:dyDescent="0.2">
      <c r="A25" s="13" t="s">
        <v>2</v>
      </c>
      <c r="B25" s="5">
        <v>0</v>
      </c>
      <c r="C25" s="5">
        <v>0</v>
      </c>
      <c r="D25" s="5">
        <f t="shared" si="9"/>
        <v>0</v>
      </c>
      <c r="E25" s="5">
        <v>0</v>
      </c>
      <c r="F25" s="5">
        <v>0</v>
      </c>
      <c r="G25" s="5">
        <f t="shared" si="10"/>
        <v>0</v>
      </c>
    </row>
    <row r="26" spans="1:7" x14ac:dyDescent="0.2">
      <c r="A26" s="13" t="s">
        <v>19</v>
      </c>
      <c r="B26" s="5">
        <v>0</v>
      </c>
      <c r="C26" s="5">
        <v>0</v>
      </c>
      <c r="D26" s="5">
        <f t="shared" si="9"/>
        <v>0</v>
      </c>
      <c r="E26" s="5">
        <v>0</v>
      </c>
      <c r="F26" s="5">
        <v>0</v>
      </c>
      <c r="G26" s="5">
        <f t="shared" si="10"/>
        <v>0</v>
      </c>
    </row>
    <row r="27" spans="1:7" x14ac:dyDescent="0.2">
      <c r="A27" s="13"/>
      <c r="B27" s="5"/>
      <c r="C27" s="5"/>
      <c r="D27" s="5"/>
      <c r="E27" s="5"/>
      <c r="F27" s="5"/>
      <c r="G27" s="5"/>
    </row>
    <row r="28" spans="1:7" x14ac:dyDescent="0.2">
      <c r="A28" s="14" t="s">
        <v>18</v>
      </c>
      <c r="B28" s="6">
        <f t="shared" ref="B28:G28" si="11">SUM(B23:B26)</f>
        <v>0</v>
      </c>
      <c r="C28" s="6">
        <f t="shared" si="11"/>
        <v>0</v>
      </c>
      <c r="D28" s="6">
        <f t="shared" si="11"/>
        <v>0</v>
      </c>
      <c r="E28" s="6">
        <f t="shared" si="11"/>
        <v>0</v>
      </c>
      <c r="F28" s="6">
        <f t="shared" si="11"/>
        <v>0</v>
      </c>
      <c r="G28" s="6">
        <f t="shared" si="11"/>
        <v>0</v>
      </c>
    </row>
    <row r="31" spans="1:7" ht="59.45" customHeight="1" x14ac:dyDescent="0.2">
      <c r="A31" s="18" t="s">
        <v>32</v>
      </c>
      <c r="B31" s="19"/>
      <c r="C31" s="19"/>
      <c r="D31" s="19"/>
      <c r="E31" s="19"/>
      <c r="F31" s="19"/>
      <c r="G31" s="20"/>
    </row>
    <row r="32" spans="1:7" x14ac:dyDescent="0.2">
      <c r="A32" s="7"/>
      <c r="B32" s="18" t="s">
        <v>15</v>
      </c>
      <c r="C32" s="19"/>
      <c r="D32" s="19"/>
      <c r="E32" s="19"/>
      <c r="F32" s="20"/>
      <c r="G32" s="16" t="s">
        <v>14</v>
      </c>
    </row>
    <row r="33" spans="1:7" ht="22.5" x14ac:dyDescent="0.2">
      <c r="A33" s="8" t="s">
        <v>9</v>
      </c>
      <c r="B33" s="2" t="s">
        <v>10</v>
      </c>
      <c r="C33" s="2" t="s">
        <v>16</v>
      </c>
      <c r="D33" s="2" t="s">
        <v>11</v>
      </c>
      <c r="E33" s="2" t="s">
        <v>12</v>
      </c>
      <c r="F33" s="2" t="s">
        <v>13</v>
      </c>
      <c r="G33" s="17"/>
    </row>
    <row r="34" spans="1:7" x14ac:dyDescent="0.2">
      <c r="A34" s="12"/>
      <c r="B34" s="4"/>
      <c r="C34" s="4"/>
      <c r="D34" s="4"/>
      <c r="E34" s="4"/>
      <c r="F34" s="4"/>
      <c r="G34" s="4"/>
    </row>
    <row r="35" spans="1:7" ht="22.5" x14ac:dyDescent="0.2">
      <c r="A35" s="15" t="s">
        <v>4</v>
      </c>
      <c r="B35" s="5">
        <v>0</v>
      </c>
      <c r="C35" s="5">
        <v>0</v>
      </c>
      <c r="D35" s="5">
        <f t="shared" ref="D35:D47" si="12">B35+C35</f>
        <v>0</v>
      </c>
      <c r="E35" s="5">
        <v>0</v>
      </c>
      <c r="F35" s="5">
        <v>0</v>
      </c>
      <c r="G35" s="5">
        <f t="shared" ref="G35:G47" si="13">D35-E35</f>
        <v>0</v>
      </c>
    </row>
    <row r="36" spans="1:7" x14ac:dyDescent="0.2">
      <c r="A36" s="15"/>
      <c r="B36" s="5"/>
      <c r="C36" s="5"/>
      <c r="D36" s="5"/>
      <c r="E36" s="5"/>
      <c r="F36" s="5"/>
      <c r="G36" s="5"/>
    </row>
    <row r="37" spans="1:7" x14ac:dyDescent="0.2">
      <c r="A37" s="15" t="s">
        <v>3</v>
      </c>
      <c r="B37" s="5">
        <v>0</v>
      </c>
      <c r="C37" s="5">
        <v>0</v>
      </c>
      <c r="D37" s="5">
        <f t="shared" si="12"/>
        <v>0</v>
      </c>
      <c r="E37" s="5">
        <v>0</v>
      </c>
      <c r="F37" s="5">
        <v>0</v>
      </c>
      <c r="G37" s="5">
        <f t="shared" si="13"/>
        <v>0</v>
      </c>
    </row>
    <row r="38" spans="1:7" x14ac:dyDescent="0.2">
      <c r="A38" s="15"/>
      <c r="B38" s="5"/>
      <c r="C38" s="5"/>
      <c r="D38" s="5"/>
      <c r="E38" s="5"/>
      <c r="F38" s="5"/>
      <c r="G38" s="5"/>
    </row>
    <row r="39" spans="1:7" ht="22.5" x14ac:dyDescent="0.2">
      <c r="A39" s="15" t="s">
        <v>5</v>
      </c>
      <c r="B39" s="5">
        <v>0</v>
      </c>
      <c r="C39" s="5">
        <v>0</v>
      </c>
      <c r="D39" s="5">
        <f t="shared" si="12"/>
        <v>0</v>
      </c>
      <c r="E39" s="5">
        <v>0</v>
      </c>
      <c r="F39" s="5">
        <v>0</v>
      </c>
      <c r="G39" s="5">
        <f t="shared" si="13"/>
        <v>0</v>
      </c>
    </row>
    <row r="40" spans="1:7" x14ac:dyDescent="0.2">
      <c r="A40" s="15"/>
      <c r="B40" s="5"/>
      <c r="C40" s="5"/>
      <c r="D40" s="5"/>
      <c r="E40" s="5"/>
      <c r="F40" s="5"/>
      <c r="G40" s="5"/>
    </row>
    <row r="41" spans="1:7" ht="22.5" x14ac:dyDescent="0.2">
      <c r="A41" s="15" t="s">
        <v>7</v>
      </c>
      <c r="B41" s="5">
        <v>0</v>
      </c>
      <c r="C41" s="5">
        <v>0</v>
      </c>
      <c r="D41" s="5">
        <f t="shared" si="12"/>
        <v>0</v>
      </c>
      <c r="E41" s="5">
        <v>0</v>
      </c>
      <c r="F41" s="5">
        <v>0</v>
      </c>
      <c r="G41" s="5">
        <f t="shared" si="13"/>
        <v>0</v>
      </c>
    </row>
    <row r="42" spans="1:7" x14ac:dyDescent="0.2">
      <c r="A42" s="15"/>
      <c r="B42" s="5"/>
      <c r="C42" s="5"/>
      <c r="D42" s="5"/>
      <c r="E42" s="5"/>
      <c r="F42" s="5"/>
      <c r="G42" s="5"/>
    </row>
    <row r="43" spans="1:7" ht="22.5" x14ac:dyDescent="0.2">
      <c r="A43" s="15" t="s">
        <v>8</v>
      </c>
      <c r="B43" s="5">
        <v>0</v>
      </c>
      <c r="C43" s="5">
        <v>0</v>
      </c>
      <c r="D43" s="5">
        <f t="shared" si="12"/>
        <v>0</v>
      </c>
      <c r="E43" s="5">
        <v>0</v>
      </c>
      <c r="F43" s="5">
        <v>0</v>
      </c>
      <c r="G43" s="5">
        <f t="shared" si="13"/>
        <v>0</v>
      </c>
    </row>
    <row r="44" spans="1:7" x14ac:dyDescent="0.2">
      <c r="A44" s="15"/>
      <c r="B44" s="5"/>
      <c r="C44" s="5"/>
      <c r="D44" s="5"/>
      <c r="E44" s="5"/>
      <c r="F44" s="5"/>
      <c r="G44" s="5"/>
    </row>
    <row r="45" spans="1:7" ht="22.5" x14ac:dyDescent="0.2">
      <c r="A45" s="15" t="s">
        <v>20</v>
      </c>
      <c r="B45" s="5">
        <v>0</v>
      </c>
      <c r="C45" s="5">
        <v>0</v>
      </c>
      <c r="D45" s="5">
        <f t="shared" ref="D45" si="14">B45+C45</f>
        <v>0</v>
      </c>
      <c r="E45" s="5">
        <v>0</v>
      </c>
      <c r="F45" s="5">
        <v>0</v>
      </c>
      <c r="G45" s="5">
        <f t="shared" ref="G45" si="15">D45-E45</f>
        <v>0</v>
      </c>
    </row>
    <row r="46" spans="1:7" x14ac:dyDescent="0.2">
      <c r="A46" s="15"/>
      <c r="B46" s="5"/>
      <c r="C46" s="5"/>
      <c r="D46" s="5"/>
      <c r="E46" s="5"/>
      <c r="F46" s="5"/>
      <c r="G46" s="5"/>
    </row>
    <row r="47" spans="1:7" ht="22.5" x14ac:dyDescent="0.2">
      <c r="A47" s="15" t="s">
        <v>6</v>
      </c>
      <c r="B47" s="5">
        <v>0</v>
      </c>
      <c r="C47" s="5">
        <v>0</v>
      </c>
      <c r="D47" s="5">
        <f t="shared" si="12"/>
        <v>0</v>
      </c>
      <c r="E47" s="5">
        <v>0</v>
      </c>
      <c r="F47" s="5">
        <v>0</v>
      </c>
      <c r="G47" s="5">
        <f t="shared" si="13"/>
        <v>0</v>
      </c>
    </row>
    <row r="48" spans="1:7" x14ac:dyDescent="0.2">
      <c r="A48" s="15"/>
      <c r="B48" s="5"/>
      <c r="C48" s="5"/>
      <c r="D48" s="5"/>
      <c r="E48" s="5"/>
      <c r="F48" s="5"/>
      <c r="G48" s="5"/>
    </row>
    <row r="49" spans="1:7" x14ac:dyDescent="0.2">
      <c r="A49" s="15" t="s">
        <v>21</v>
      </c>
      <c r="B49" s="5">
        <v>66581001.759999998</v>
      </c>
      <c r="C49" s="5">
        <v>13046578.66</v>
      </c>
      <c r="D49" s="5">
        <f t="shared" ref="D49" si="16">B49+C49</f>
        <v>79627580.420000002</v>
      </c>
      <c r="E49" s="5">
        <v>17509663.84</v>
      </c>
      <c r="F49" s="5">
        <v>17395306.399999999</v>
      </c>
      <c r="G49" s="5">
        <f t="shared" ref="G49" si="17">D49-E49</f>
        <v>62117916.579999998</v>
      </c>
    </row>
    <row r="50" spans="1:7" x14ac:dyDescent="0.2">
      <c r="A50" s="15"/>
      <c r="B50" s="5"/>
      <c r="C50" s="5"/>
      <c r="D50" s="5"/>
      <c r="E50" s="5"/>
      <c r="F50" s="5"/>
      <c r="G50" s="5"/>
    </row>
    <row r="51" spans="1:7" x14ac:dyDescent="0.2">
      <c r="A51" s="14" t="s">
        <v>18</v>
      </c>
      <c r="B51" s="6">
        <f t="shared" ref="B51:G51" si="18">SUM(B35:B49)</f>
        <v>66581001.759999998</v>
      </c>
      <c r="C51" s="6">
        <f t="shared" si="18"/>
        <v>13046578.66</v>
      </c>
      <c r="D51" s="6">
        <f t="shared" si="18"/>
        <v>79627580.420000002</v>
      </c>
      <c r="E51" s="6">
        <f t="shared" si="18"/>
        <v>17509663.84</v>
      </c>
      <c r="F51" s="6">
        <f t="shared" si="18"/>
        <v>17395306.399999999</v>
      </c>
      <c r="G51" s="6">
        <f t="shared" si="18"/>
        <v>62117916.579999998</v>
      </c>
    </row>
    <row r="53" spans="1:7" x14ac:dyDescent="0.2">
      <c r="A53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9:G19"/>
    <mergeCell ref="G32:G33"/>
    <mergeCell ref="G20:G21"/>
    <mergeCell ref="A31:G31"/>
    <mergeCell ref="B2:F2"/>
    <mergeCell ref="B20:F20"/>
    <mergeCell ref="B32:F32"/>
  </mergeCells>
  <printOptions horizontalCentered="1"/>
  <pageMargins left="0.43307086614173229" right="0.23622047244094491" top="0.35433070866141736" bottom="0.35433070866141736" header="0.31496062992125984" footer="0.31496062992125984"/>
  <pageSetup paperSize="141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2026-04-30T20:57:35Z</cp:lastPrinted>
  <dcterms:created xsi:type="dcterms:W3CDTF">2014-02-10T03:37:14Z</dcterms:created>
  <dcterms:modified xsi:type="dcterms:W3CDTF">2026-05-07T20:50:42Z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